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905"/>
  <workbookPr showInkAnnotation="0" codeName="ThisWorkbook" autoCompressPictures="0"/>
  <bookViews>
    <workbookView xWindow="0" yWindow="0" windowWidth="25600" windowHeight="16060" tabRatio="517"/>
  </bookViews>
  <sheets>
    <sheet name="REHALL 2018" sheetId="2" r:id="rId1"/>
  </sheets>
  <definedNames>
    <definedName name="_xlnm.Print_Area" localSheetId="0">'REHALL 2018'!$A$2:$L$36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2" l="1"/>
  <c r="K25" i="2"/>
  <c r="K27" i="2"/>
  <c r="K28" i="2"/>
  <c r="K26" i="2"/>
  <c r="K8" i="2"/>
  <c r="K7" i="2"/>
  <c r="K9" i="2"/>
  <c r="L9" i="2"/>
  <c r="K31" i="2"/>
  <c r="L31" i="2"/>
  <c r="K33" i="2"/>
  <c r="L33" i="2"/>
  <c r="L34" i="2"/>
  <c r="K12" i="2"/>
  <c r="L12" i="2"/>
  <c r="K13" i="2"/>
  <c r="L13" i="2"/>
  <c r="K14" i="2"/>
  <c r="L14" i="2"/>
  <c r="K15" i="2"/>
  <c r="L15" i="2"/>
  <c r="K16" i="2"/>
  <c r="L16" i="2"/>
  <c r="K17" i="2"/>
  <c r="L17" i="2"/>
  <c r="L18" i="2"/>
  <c r="L28" i="2"/>
  <c r="L36" i="2"/>
  <c r="K32" i="2"/>
  <c r="S22" i="2"/>
  <c r="P21" i="2"/>
</calcChain>
</file>

<file path=xl/sharedStrings.xml><?xml version="1.0" encoding="utf-8"?>
<sst xmlns="http://schemas.openxmlformats.org/spreadsheetml/2006/main" count="93" uniqueCount="72">
  <si>
    <t xml:space="preserve"> </t>
  </si>
  <si>
    <t>Art.No.:</t>
  </si>
  <si>
    <t>XS</t>
  </si>
  <si>
    <t>S</t>
  </si>
  <si>
    <t>M</t>
  </si>
  <si>
    <t>L</t>
  </si>
  <si>
    <t>XL</t>
  </si>
  <si>
    <t>XXL</t>
  </si>
  <si>
    <t>Prijs:</t>
  </si>
  <si>
    <t>Setprijs</t>
  </si>
  <si>
    <t>Totaalbedrag:</t>
  </si>
  <si>
    <t>Aantal:</t>
  </si>
  <si>
    <t>Omschrijving:</t>
  </si>
  <si>
    <t>Kleur:</t>
  </si>
  <si>
    <t>Aantal sets</t>
  </si>
  <si>
    <t>Naam:</t>
  </si>
  <si>
    <t>Broek</t>
  </si>
  <si>
    <t>Jas</t>
  </si>
  <si>
    <t>Freestyle Holland clubpak Volwassen</t>
  </si>
  <si>
    <t>Freestyle Holland clubpak Kids</t>
  </si>
  <si>
    <t>TOTAALBEDRAG:</t>
  </si>
  <si>
    <t>Naam invullen!</t>
  </si>
  <si>
    <t>MACHTIGING EENMALIGE SEPA INCASSO</t>
  </si>
  <si>
    <t>Door ondertekening van dit formulier geeft u toestemming:</t>
  </si>
  <si>
    <t>Als u het niet eens bent met deze afschrijving kunt u deze laten terugboeken.</t>
  </si>
  <si>
    <t>Neem hiervoor binnen acht weken na afschrijving contact op met uw bank. Vraag uw bank naar de voorwaarden.</t>
  </si>
  <si>
    <t>Kenmerk machtiging: Betaling clubpakken</t>
  </si>
  <si>
    <t xml:space="preserve">aan Freestyle Holland te Valkenswaard om eenmalig een incasso-opdracht te sturen naar uw bank om een bedrag </t>
  </si>
  <si>
    <t> van uw rekening af te schrijven wegens verschuldigde kosten voor clubpak / kleding</t>
  </si>
  <si>
    <t>van</t>
  </si>
  <si>
    <t>de opdracht van Freestyle Holland te Valkenswaard</t>
  </si>
  <si>
    <t>aan uw bank om eenmalig een bedrag van</t>
  </si>
  <si>
    <t xml:space="preserve">van uw rekening af te schrijven overeenkomstig </t>
  </si>
  <si>
    <t>Naam rekeninghouder: *</t>
  </si>
  <si>
    <t>IBAN (rek nr.): *</t>
  </si>
  <si>
    <t xml:space="preserve">REHALL 2018/2019 </t>
  </si>
  <si>
    <t>50581</t>
  </si>
  <si>
    <t>CODIER-R</t>
  </si>
  <si>
    <t>50163</t>
  </si>
  <si>
    <t>RORY-R</t>
  </si>
  <si>
    <t>Pulli V</t>
  </si>
  <si>
    <t>Pulli M</t>
  </si>
  <si>
    <t>Indoor jack V</t>
  </si>
  <si>
    <t>Indoor jack M</t>
  </si>
  <si>
    <t>Outdoor jack V</t>
  </si>
  <si>
    <t>Outdoor jack M</t>
  </si>
  <si>
    <t>50444</t>
  </si>
  <si>
    <t>HOLLY-R</t>
  </si>
  <si>
    <t>50228</t>
  </si>
  <si>
    <t>JERRY-R</t>
  </si>
  <si>
    <t>50416</t>
  </si>
  <si>
    <t>DAISEY-R</t>
  </si>
  <si>
    <t>50198</t>
  </si>
  <si>
    <t>LUKE-R</t>
  </si>
  <si>
    <t>FINN-R</t>
  </si>
  <si>
    <t>ALICE-R</t>
  </si>
  <si>
    <t>50584</t>
  </si>
  <si>
    <t>CODIER-R-JR</t>
  </si>
  <si>
    <t>LILLY-R-jr</t>
  </si>
  <si>
    <t>50523</t>
  </si>
  <si>
    <t>50301</t>
  </si>
  <si>
    <t>JERRY-R-jr</t>
  </si>
  <si>
    <t>50272</t>
  </si>
  <si>
    <t>CARTER-R-jr</t>
  </si>
  <si>
    <t>REHALL 2018/2019</t>
  </si>
  <si>
    <t>Indoor jack</t>
  </si>
  <si>
    <t>50291</t>
  </si>
  <si>
    <t>JAMES-R-jr</t>
  </si>
  <si>
    <t>Alleen kledingmaat broek en jack invullen (aantal per maat invullen)</t>
  </si>
  <si>
    <t>Los te bestellen bij bestelling van bovenstaande set (aantal per maat invullen):</t>
  </si>
  <si>
    <t xml:space="preserve">Alleen kledingmaat broek, jack en pulli V of M invullen (aantal per maat invullen) </t>
  </si>
  <si>
    <t>COMPLETE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</si>
</sst>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 &quot;* #,##0.00_-;_-&quot;€ &quot;* #,##0.00\-;_-&quot;€ &quot;* \-??_-;_-@_-"/>
    <numFmt numFmtId="165" formatCode="#,##0.00&quot; €&quot;"/>
    <numFmt numFmtId="166" formatCode="#,##0.00\ [$€-407]"/>
    <numFmt numFmtId="167" formatCode="&quot;€&quot;\ #,##0.00"/>
  </numFmts>
  <fonts count="31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666666"/>
      <name val="Arial"/>
      <family val="2"/>
    </font>
    <font>
      <sz val="16"/>
      <color rgb="FF0070C0"/>
      <name val="Arial"/>
      <family val="2"/>
    </font>
    <font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59"/>
      </patternFill>
    </fill>
    <fill>
      <patternFill patternType="solid">
        <fgColor theme="3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6"/>
      </left>
      <right style="hair">
        <color indexed="26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indexed="26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7" fillId="0" borderId="0">
      <alignment vertical="center"/>
    </xf>
    <xf numFmtId="164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83">
    <xf numFmtId="0" fontId="0" fillId="0" borderId="0" xfId="0"/>
    <xf numFmtId="165" fontId="1" fillId="0" borderId="0" xfId="2" applyNumberFormat="1" applyFont="1" applyFill="1" applyBorder="1" applyAlignment="1" applyProtection="1"/>
    <xf numFmtId="166" fontId="0" fillId="0" borderId="0" xfId="2" applyNumberFormat="1" applyFont="1" applyFill="1" applyBorder="1" applyAlignment="1" applyProtection="1">
      <alignment horizontal="center"/>
    </xf>
    <xf numFmtId="165" fontId="1" fillId="0" borderId="0" xfId="0" applyNumberFormat="1" applyFont="1" applyBorder="1" applyProtection="1"/>
    <xf numFmtId="0" fontId="0" fillId="0" borderId="0" xfId="0" applyFont="1" applyAlignment="1" applyProtection="1">
      <alignment horizontal="left"/>
    </xf>
    <xf numFmtId="0" fontId="13" fillId="0" borderId="0" xfId="0" applyNumberFormat="1" applyFont="1" applyAlignment="1" applyProtection="1">
      <alignment horizontal="center"/>
    </xf>
    <xf numFmtId="0" fontId="13" fillId="0" borderId="0" xfId="0" applyNumberFormat="1" applyFont="1" applyBorder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/>
    <xf numFmtId="0" fontId="15" fillId="0" borderId="1" xfId="0" applyFont="1" applyFill="1" applyBorder="1" applyAlignment="1"/>
    <xf numFmtId="0" fontId="16" fillId="0" borderId="1" xfId="0" applyFont="1" applyBorder="1" applyAlignment="1"/>
    <xf numFmtId="0" fontId="16" fillId="0" borderId="1" xfId="0" applyFont="1" applyFill="1" applyBorder="1" applyAlignment="1">
      <alignment horizontal="left"/>
    </xf>
    <xf numFmtId="167" fontId="0" fillId="0" borderId="1" xfId="0" applyNumberFormat="1" applyFont="1" applyFill="1" applyBorder="1" applyAlignment="1" applyProtection="1">
      <alignment horizontal="center"/>
    </xf>
    <xf numFmtId="167" fontId="0" fillId="0" borderId="1" xfId="0" applyNumberFormat="1" applyFont="1" applyBorder="1" applyAlignment="1">
      <alignment horizontal="center"/>
    </xf>
    <xf numFmtId="167" fontId="0" fillId="0" borderId="0" xfId="0" applyNumberFormat="1" applyFont="1" applyProtection="1"/>
    <xf numFmtId="167" fontId="0" fillId="0" borderId="0" xfId="2" applyNumberFormat="1" applyFont="1" applyFill="1" applyBorder="1" applyAlignment="1" applyProtection="1">
      <alignment horizontal="center"/>
    </xf>
    <xf numFmtId="167" fontId="1" fillId="0" borderId="0" xfId="0" applyNumberFormat="1" applyFont="1" applyFill="1" applyBorder="1" applyAlignment="1" applyProtection="1">
      <alignment horizontal="center"/>
    </xf>
    <xf numFmtId="167" fontId="0" fillId="0" borderId="1" xfId="2" applyNumberFormat="1" applyFont="1" applyFill="1" applyBorder="1" applyAlignment="1" applyProtection="1">
      <alignment horizontal="center"/>
    </xf>
    <xf numFmtId="0" fontId="11" fillId="0" borderId="1" xfId="0" applyFont="1" applyBorder="1"/>
    <xf numFmtId="0" fontId="8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left"/>
    </xf>
    <xf numFmtId="0" fontId="11" fillId="3" borderId="1" xfId="0" applyFont="1" applyFill="1" applyBorder="1"/>
    <xf numFmtId="0" fontId="11" fillId="3" borderId="6" xfId="0" applyFont="1" applyFill="1" applyBorder="1"/>
    <xf numFmtId="0" fontId="15" fillId="3" borderId="6" xfId="0" applyFont="1" applyFill="1" applyBorder="1" applyAlignment="1"/>
    <xf numFmtId="167" fontId="5" fillId="3" borderId="6" xfId="2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>
      <alignment horizontal="center"/>
    </xf>
    <xf numFmtId="0" fontId="13" fillId="3" borderId="6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>
      <protection locked="0"/>
    </xf>
    <xf numFmtId="0" fontId="18" fillId="3" borderId="1" xfId="0" applyFont="1" applyFill="1" applyBorder="1" applyAlignment="1"/>
    <xf numFmtId="167" fontId="1" fillId="3" borderId="1" xfId="2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right"/>
    </xf>
    <xf numFmtId="0" fontId="15" fillId="0" borderId="11" xfId="0" applyFont="1" applyFill="1" applyBorder="1" applyAlignment="1"/>
    <xf numFmtId="167" fontId="0" fillId="0" borderId="11" xfId="0" applyNumberFormat="1" applyFont="1" applyBorder="1" applyAlignment="1">
      <alignment horizontal="center"/>
    </xf>
    <xf numFmtId="165" fontId="3" fillId="2" borderId="12" xfId="0" applyNumberFormat="1" applyFont="1" applyFill="1" applyBorder="1" applyProtection="1"/>
    <xf numFmtId="167" fontId="1" fillId="2" borderId="12" xfId="0" applyNumberFormat="1" applyFont="1" applyFill="1" applyBorder="1" applyAlignment="1" applyProtection="1">
      <alignment horizontal="center"/>
    </xf>
    <xf numFmtId="0" fontId="13" fillId="2" borderId="12" xfId="0" applyNumberFormat="1" applyFont="1" applyFill="1" applyBorder="1" applyAlignment="1" applyProtection="1">
      <alignment horizontal="center"/>
    </xf>
    <xf numFmtId="167" fontId="0" fillId="0" borderId="11" xfId="0" applyNumberFormat="1" applyFont="1" applyFill="1" applyBorder="1" applyAlignment="1" applyProtection="1">
      <alignment horizontal="center"/>
    </xf>
    <xf numFmtId="0" fontId="11" fillId="0" borderId="0" xfId="0" applyFont="1" applyFill="1" applyBorder="1"/>
    <xf numFmtId="0" fontId="15" fillId="0" borderId="0" xfId="0" applyFont="1" applyFill="1" applyBorder="1" applyAlignment="1"/>
    <xf numFmtId="167" fontId="5" fillId="0" borderId="0" xfId="2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Protection="1">
      <protection locked="0"/>
    </xf>
    <xf numFmtId="0" fontId="11" fillId="0" borderId="1" xfId="0" applyFont="1" applyFill="1" applyBorder="1"/>
    <xf numFmtId="0" fontId="18" fillId="0" borderId="1" xfId="0" applyFont="1" applyFill="1" applyBorder="1" applyAlignment="1"/>
    <xf numFmtId="167" fontId="1" fillId="0" borderId="1" xfId="2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3" xfId="0" applyFont="1" applyBorder="1" applyAlignment="1" applyProtection="1">
      <alignment horizontal="left"/>
    </xf>
    <xf numFmtId="165" fontId="1" fillId="0" borderId="14" xfId="0" applyNumberFormat="1" applyFont="1" applyBorder="1" applyProtection="1"/>
    <xf numFmtId="167" fontId="1" fillId="0" borderId="14" xfId="0" applyNumberFormat="1" applyFont="1" applyFill="1" applyBorder="1" applyAlignment="1" applyProtection="1">
      <alignment horizontal="center"/>
    </xf>
    <xf numFmtId="0" fontId="13" fillId="0" borderId="14" xfId="0" applyNumberFormat="1" applyFont="1" applyBorder="1" applyAlignment="1" applyProtection="1">
      <alignment horizontal="center"/>
    </xf>
    <xf numFmtId="167" fontId="1" fillId="0" borderId="15" xfId="0" applyNumberFormat="1" applyFont="1" applyBorder="1" applyAlignment="1" applyProtection="1">
      <alignment horizontal="center"/>
    </xf>
    <xf numFmtId="49" fontId="15" fillId="0" borderId="18" xfId="0" applyNumberFormat="1" applyFont="1" applyFill="1" applyBorder="1" applyAlignment="1"/>
    <xf numFmtId="167" fontId="0" fillId="0" borderId="19" xfId="0" applyNumberFormat="1" applyFont="1" applyBorder="1" applyAlignment="1" applyProtection="1">
      <alignment horizontal="right"/>
    </xf>
    <xf numFmtId="49" fontId="15" fillId="0" borderId="20" xfId="0" applyNumberFormat="1" applyFont="1" applyFill="1" applyBorder="1" applyAlignment="1"/>
    <xf numFmtId="167" fontId="0" fillId="0" borderId="21" xfId="0" applyNumberFormat="1" applyFont="1" applyBorder="1" applyAlignment="1" applyProtection="1">
      <alignment horizontal="right"/>
    </xf>
    <xf numFmtId="0" fontId="11" fillId="0" borderId="20" xfId="0" applyFont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167" fontId="1" fillId="3" borderId="22" xfId="0" applyNumberFormat="1" applyFont="1" applyFill="1" applyBorder="1" applyAlignment="1" applyProtection="1">
      <alignment horizontal="right"/>
    </xf>
    <xf numFmtId="0" fontId="11" fillId="0" borderId="20" xfId="0" applyFont="1" applyFill="1" applyBorder="1" applyAlignment="1">
      <alignment horizontal="left"/>
    </xf>
    <xf numFmtId="167" fontId="1" fillId="0" borderId="22" xfId="0" applyNumberFormat="1" applyFont="1" applyFill="1" applyBorder="1" applyAlignment="1" applyProtection="1">
      <alignment horizontal="right"/>
    </xf>
    <xf numFmtId="0" fontId="16" fillId="0" borderId="20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167" fontId="0" fillId="0" borderId="17" xfId="0" applyNumberFormat="1" applyFont="1" applyFill="1" applyBorder="1" applyAlignment="1" applyProtection="1">
      <alignment horizontal="right"/>
    </xf>
    <xf numFmtId="0" fontId="1" fillId="0" borderId="24" xfId="0" applyFont="1" applyBorder="1" applyAlignment="1" applyProtection="1">
      <alignment horizontal="left"/>
    </xf>
    <xf numFmtId="167" fontId="1" fillId="0" borderId="17" xfId="0" applyNumberFormat="1" applyFont="1" applyBorder="1" applyAlignment="1" applyProtection="1">
      <alignment horizontal="center"/>
    </xf>
    <xf numFmtId="167" fontId="3" fillId="2" borderId="25" xfId="0" applyNumberFormat="1" applyFont="1" applyFill="1" applyBorder="1" applyAlignment="1" applyProtection="1">
      <alignment horizontal="right"/>
    </xf>
    <xf numFmtId="0" fontId="9" fillId="0" borderId="11" xfId="0" applyFont="1" applyFill="1" applyBorder="1" applyAlignment="1">
      <alignment horizontal="center"/>
    </xf>
    <xf numFmtId="0" fontId="1" fillId="4" borderId="26" xfId="0" applyFont="1" applyFill="1" applyBorder="1" applyAlignment="1" applyProtection="1">
      <alignment horizontal="left"/>
    </xf>
    <xf numFmtId="0" fontId="13" fillId="4" borderId="27" xfId="0" applyNumberFormat="1" applyFont="1" applyFill="1" applyBorder="1" applyAlignment="1" applyProtection="1">
      <alignment horizontal="center"/>
    </xf>
    <xf numFmtId="167" fontId="0" fillId="4" borderId="28" xfId="0" applyNumberFormat="1" applyFont="1" applyFill="1" applyBorder="1" applyAlignment="1" applyProtection="1">
      <alignment horizontal="right"/>
    </xf>
    <xf numFmtId="165" fontId="1" fillId="4" borderId="27" xfId="0" applyNumberFormat="1" applyFont="1" applyFill="1" applyBorder="1" applyProtection="1"/>
    <xf numFmtId="167" fontId="0" fillId="4" borderId="27" xfId="0" applyNumberFormat="1" applyFont="1" applyFill="1" applyBorder="1" applyAlignment="1" applyProtection="1">
      <alignment horizontal="center"/>
    </xf>
    <xf numFmtId="0" fontId="12" fillId="4" borderId="20" xfId="0" applyFont="1" applyFill="1" applyBorder="1" applyAlignment="1">
      <alignment horizontal="left"/>
    </xf>
    <xf numFmtId="0" fontId="11" fillId="4" borderId="1" xfId="0" applyFont="1" applyFill="1" applyBorder="1"/>
    <xf numFmtId="0" fontId="15" fillId="4" borderId="1" xfId="0" applyFont="1" applyFill="1" applyBorder="1" applyAlignment="1"/>
    <xf numFmtId="167" fontId="5" fillId="4" borderId="1" xfId="2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/>
    </xf>
    <xf numFmtId="167" fontId="0" fillId="4" borderId="21" xfId="0" applyNumberFormat="1" applyFont="1" applyFill="1" applyBorder="1" applyAlignment="1" applyProtection="1">
      <alignment horizontal="right"/>
    </xf>
    <xf numFmtId="0" fontId="13" fillId="4" borderId="11" xfId="0" applyNumberFormat="1" applyFont="1" applyFill="1" applyBorder="1" applyAlignment="1" applyProtection="1">
      <alignment horizontal="center"/>
    </xf>
    <xf numFmtId="167" fontId="1" fillId="3" borderId="29" xfId="0" applyNumberFormat="1" applyFont="1" applyFill="1" applyBorder="1" applyAlignment="1" applyProtection="1">
      <alignment horizontal="right"/>
    </xf>
    <xf numFmtId="0" fontId="13" fillId="5" borderId="1" xfId="0" applyNumberFormat="1" applyFont="1" applyFill="1" applyBorder="1" applyAlignment="1" applyProtection="1">
      <alignment horizontal="center"/>
    </xf>
    <xf numFmtId="0" fontId="0" fillId="6" borderId="1" xfId="0" applyNumberFormat="1" applyFont="1" applyFill="1" applyBorder="1" applyAlignment="1" applyProtection="1">
      <alignment horizontal="center"/>
      <protection locked="0"/>
    </xf>
    <xf numFmtId="0" fontId="0" fillId="6" borderId="11" xfId="0" applyNumberFormat="1" applyFont="1" applyFill="1" applyBorder="1" applyAlignment="1" applyProtection="1">
      <alignment horizontal="center"/>
      <protection locked="0"/>
    </xf>
    <xf numFmtId="0" fontId="0" fillId="9" borderId="31" xfId="0" applyFont="1" applyFill="1" applyBorder="1" applyAlignment="1" applyProtection="1">
      <alignment horizontal="left"/>
    </xf>
    <xf numFmtId="165" fontId="1" fillId="9" borderId="32" xfId="2" applyNumberFormat="1" applyFont="1" applyFill="1" applyBorder="1" applyAlignment="1" applyProtection="1"/>
    <xf numFmtId="167" fontId="5" fillId="9" borderId="32" xfId="2" applyNumberFormat="1" applyFont="1" applyFill="1" applyBorder="1" applyAlignment="1" applyProtection="1">
      <alignment horizontal="center"/>
    </xf>
    <xf numFmtId="166" fontId="5" fillId="9" borderId="32" xfId="2" applyNumberFormat="1" applyFont="1" applyFill="1" applyBorder="1" applyAlignment="1" applyProtection="1">
      <alignment horizontal="center"/>
    </xf>
    <xf numFmtId="167" fontId="10" fillId="9" borderId="35" xfId="0" applyNumberFormat="1" applyFont="1" applyFill="1" applyBorder="1" applyAlignment="1" applyProtection="1">
      <alignment horizontal="right"/>
    </xf>
    <xf numFmtId="0" fontId="16" fillId="8" borderId="12" xfId="0" applyFont="1" applyFill="1" applyBorder="1" applyAlignment="1">
      <alignment horizontal="left"/>
    </xf>
    <xf numFmtId="0" fontId="20" fillId="8" borderId="12" xfId="0" applyFont="1" applyFill="1" applyBorder="1"/>
    <xf numFmtId="0" fontId="14" fillId="8" borderId="12" xfId="0" applyFont="1" applyFill="1" applyBorder="1"/>
    <xf numFmtId="167" fontId="0" fillId="8" borderId="12" xfId="2" applyNumberFormat="1" applyFont="1" applyFill="1" applyBorder="1" applyAlignment="1" applyProtection="1">
      <alignment horizontal="center"/>
    </xf>
    <xf numFmtId="167" fontId="0" fillId="8" borderId="0" xfId="2" applyNumberFormat="1" applyFont="1" applyFill="1" applyBorder="1" applyAlignment="1" applyProtection="1">
      <alignment horizontal="center"/>
    </xf>
    <xf numFmtId="0" fontId="0" fillId="6" borderId="11" xfId="0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167" fontId="0" fillId="6" borderId="1" xfId="0" applyNumberFormat="1" applyFont="1" applyFill="1" applyBorder="1" applyAlignment="1" applyProtection="1">
      <alignment horizontal="center"/>
      <protection locked="0"/>
    </xf>
    <xf numFmtId="167" fontId="0" fillId="6" borderId="11" xfId="0" applyNumberFormat="1" applyFon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>
      <alignment horizontal="center"/>
    </xf>
    <xf numFmtId="0" fontId="0" fillId="8" borderId="39" xfId="0" applyNumberFormat="1" applyFont="1" applyFill="1" applyBorder="1" applyAlignment="1" applyProtection="1">
      <alignment horizontal="center"/>
      <protection locked="0"/>
    </xf>
    <xf numFmtId="0" fontId="0" fillId="8" borderId="38" xfId="0" applyNumberFormat="1" applyFont="1" applyFill="1" applyBorder="1" applyAlignment="1" applyProtection="1">
      <alignment horizontal="center"/>
      <protection locked="0"/>
    </xf>
    <xf numFmtId="0" fontId="0" fillId="8" borderId="36" xfId="0" applyNumberFormat="1" applyFont="1" applyFill="1" applyBorder="1" applyAlignment="1" applyProtection="1">
      <alignment horizontal="center"/>
    </xf>
    <xf numFmtId="0" fontId="0" fillId="8" borderId="29" xfId="0" applyNumberFormat="1" applyFont="1" applyFill="1" applyBorder="1" applyAlignment="1" applyProtection="1">
      <alignment horizontal="center"/>
    </xf>
    <xf numFmtId="0" fontId="0" fillId="8" borderId="0" xfId="0" applyFont="1" applyFill="1" applyProtection="1">
      <protection locked="0"/>
    </xf>
    <xf numFmtId="0" fontId="0" fillId="9" borderId="32" xfId="0" applyFont="1" applyFill="1" applyBorder="1" applyAlignment="1" applyProtection="1">
      <alignment horizontal="center"/>
    </xf>
    <xf numFmtId="0" fontId="0" fillId="9" borderId="33" xfId="0" applyFont="1" applyFill="1" applyBorder="1" applyAlignment="1" applyProtection="1">
      <alignment horizontal="center"/>
    </xf>
    <xf numFmtId="0" fontId="0" fillId="9" borderId="34" xfId="0" applyFont="1" applyFill="1" applyBorder="1" applyAlignment="1" applyProtection="1">
      <alignment horizontal="center"/>
    </xf>
    <xf numFmtId="0" fontId="1" fillId="9" borderId="33" xfId="0" applyFont="1" applyFill="1" applyBorder="1" applyAlignment="1" applyProtection="1">
      <alignment horizontal="right"/>
    </xf>
    <xf numFmtId="0" fontId="0" fillId="0" borderId="0" xfId="0" applyFont="1" applyProtection="1"/>
    <xf numFmtId="0" fontId="21" fillId="2" borderId="16" xfId="0" applyFont="1" applyFill="1" applyBorder="1" applyAlignment="1" applyProtection="1">
      <alignment horizontal="left"/>
    </xf>
    <xf numFmtId="0" fontId="1" fillId="0" borderId="2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2" fillId="0" borderId="4" xfId="0" applyNumberFormat="1" applyFont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/>
    <xf numFmtId="167" fontId="0" fillId="0" borderId="4" xfId="2" applyNumberFormat="1" applyFont="1" applyFill="1" applyBorder="1" applyAlignment="1" applyProtection="1">
      <alignment horizontal="center"/>
    </xf>
    <xf numFmtId="0" fontId="0" fillId="0" borderId="4" xfId="0" applyFont="1" applyBorder="1" applyProtection="1"/>
    <xf numFmtId="0" fontId="0" fillId="0" borderId="4" xfId="0" applyNumberFormat="1" applyFont="1" applyBorder="1" applyAlignment="1" applyProtection="1">
      <alignment horizontal="center"/>
    </xf>
    <xf numFmtId="0" fontId="13" fillId="0" borderId="4" xfId="0" applyNumberFormat="1" applyFont="1" applyBorder="1" applyAlignment="1" applyProtection="1">
      <alignment horizontal="center"/>
    </xf>
    <xf numFmtId="167" fontId="0" fillId="0" borderId="5" xfId="0" applyNumberFormat="1" applyFont="1" applyBorder="1" applyAlignment="1" applyProtection="1">
      <alignment horizontal="right"/>
    </xf>
    <xf numFmtId="0" fontId="10" fillId="0" borderId="0" xfId="0" applyFont="1" applyProtection="1"/>
    <xf numFmtId="0" fontId="3" fillId="2" borderId="12" xfId="0" applyNumberFormat="1" applyFont="1" applyFill="1" applyBorder="1" applyAlignment="1" applyProtection="1">
      <alignment horizontal="center"/>
    </xf>
    <xf numFmtId="0" fontId="0" fillId="4" borderId="27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25" fillId="0" borderId="0" xfId="0" applyFont="1" applyProtection="1"/>
    <xf numFmtId="0" fontId="24" fillId="0" borderId="0" xfId="0" applyFont="1" applyProtection="1"/>
    <xf numFmtId="0" fontId="23" fillId="0" borderId="0" xfId="0" applyFont="1" applyProtection="1"/>
    <xf numFmtId="0" fontId="26" fillId="0" borderId="0" xfId="0" applyFont="1" applyProtection="1"/>
    <xf numFmtId="0" fontId="26" fillId="0" borderId="0" xfId="0" applyFont="1" applyFill="1" applyProtection="1"/>
    <xf numFmtId="167" fontId="27" fillId="0" borderId="0" xfId="0" applyNumberFormat="1" applyFont="1" applyProtection="1"/>
    <xf numFmtId="0" fontId="24" fillId="0" borderId="0" xfId="0" applyFont="1" applyFill="1" applyProtection="1"/>
    <xf numFmtId="0" fontId="8" fillId="0" borderId="0" xfId="0" applyFont="1" applyFill="1" applyProtection="1"/>
    <xf numFmtId="165" fontId="1" fillId="6" borderId="4" xfId="2" applyNumberFormat="1" applyFont="1" applyFill="1" applyBorder="1" applyAlignment="1" applyProtection="1">
      <protection locked="0"/>
    </xf>
    <xf numFmtId="0" fontId="0" fillId="6" borderId="0" xfId="0" applyFont="1" applyFill="1" applyProtection="1">
      <protection locked="0"/>
    </xf>
    <xf numFmtId="0" fontId="8" fillId="6" borderId="0" xfId="0" applyFont="1" applyFill="1" applyProtection="1">
      <protection locked="0"/>
    </xf>
    <xf numFmtId="0" fontId="8" fillId="3" borderId="1" xfId="0" applyFont="1" applyFill="1" applyBorder="1" applyAlignment="1">
      <alignment horizontal="center"/>
    </xf>
    <xf numFmtId="0" fontId="19" fillId="7" borderId="3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22" fillId="0" borderId="0" xfId="0" applyFont="1" applyAlignment="1" applyProtection="1">
      <alignment vertical="center"/>
    </xf>
    <xf numFmtId="0" fontId="8" fillId="6" borderId="0" xfId="0" applyFont="1" applyFill="1" applyProtection="1"/>
    <xf numFmtId="0" fontId="26" fillId="6" borderId="0" xfId="0" applyFont="1" applyFill="1" applyProtection="1"/>
    <xf numFmtId="0" fontId="0" fillId="8" borderId="0" xfId="0" applyFont="1" applyFill="1" applyProtection="1"/>
    <xf numFmtId="0" fontId="24" fillId="0" borderId="0" xfId="0" applyFont="1" applyAlignment="1" applyProtection="1">
      <alignment horizontal="right"/>
    </xf>
    <xf numFmtId="0" fontId="6" fillId="10" borderId="7" xfId="0" applyFont="1" applyFill="1" applyBorder="1" applyAlignment="1" applyProtection="1">
      <alignment horizontal="left"/>
    </xf>
    <xf numFmtId="165" fontId="1" fillId="10" borderId="8" xfId="2" applyNumberFormat="1" applyFont="1" applyFill="1" applyBorder="1" applyAlignment="1" applyProtection="1"/>
    <xf numFmtId="167" fontId="0" fillId="10" borderId="8" xfId="2" applyNumberFormat="1" applyFont="1" applyFill="1" applyBorder="1" applyAlignment="1" applyProtection="1">
      <alignment horizontal="center"/>
    </xf>
    <xf numFmtId="0" fontId="17" fillId="11" borderId="8" xfId="0" applyFont="1" applyFill="1" applyBorder="1" applyAlignment="1" applyProtection="1">
      <alignment horizontal="left"/>
    </xf>
    <xf numFmtId="0" fontId="13" fillId="10" borderId="8" xfId="0" applyNumberFormat="1" applyFont="1" applyFill="1" applyBorder="1" applyAlignment="1" applyProtection="1">
      <alignment horizontal="center"/>
    </xf>
    <xf numFmtId="167" fontId="0" fillId="10" borderId="9" xfId="0" applyNumberFormat="1" applyFont="1" applyFill="1" applyBorder="1" applyAlignment="1" applyProtection="1">
      <alignment horizontal="right"/>
    </xf>
    <xf numFmtId="165" fontId="1" fillId="10" borderId="0" xfId="2" applyNumberFormat="1" applyFont="1" applyFill="1" applyBorder="1" applyAlignment="1" applyProtection="1"/>
    <xf numFmtId="167" fontId="0" fillId="10" borderId="0" xfId="2" applyNumberFormat="1" applyFont="1" applyFill="1" applyBorder="1" applyAlignment="1" applyProtection="1">
      <alignment horizontal="center"/>
    </xf>
    <xf numFmtId="0" fontId="0" fillId="10" borderId="0" xfId="0" applyNumberFormat="1" applyFont="1" applyFill="1" applyBorder="1" applyAlignment="1" applyProtection="1">
      <alignment horizontal="center"/>
    </xf>
    <xf numFmtId="0" fontId="13" fillId="10" borderId="0" xfId="0" applyNumberFormat="1" applyFont="1" applyFill="1" applyBorder="1" applyAlignment="1" applyProtection="1">
      <alignment horizontal="center"/>
    </xf>
    <xf numFmtId="167" fontId="0" fillId="10" borderId="17" xfId="0" applyNumberFormat="1" applyFont="1" applyFill="1" applyBorder="1" applyAlignment="1" applyProtection="1">
      <alignment horizontal="right"/>
    </xf>
    <xf numFmtId="0" fontId="13" fillId="5" borderId="11" xfId="0" applyNumberFormat="1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left"/>
    </xf>
    <xf numFmtId="165" fontId="4" fillId="4" borderId="40" xfId="2" applyNumberFormat="1" applyFont="1" applyFill="1" applyBorder="1" applyAlignment="1" applyProtection="1"/>
    <xf numFmtId="167" fontId="5" fillId="4" borderId="40" xfId="2" applyNumberFormat="1" applyFont="1" applyFill="1" applyBorder="1" applyAlignment="1" applyProtection="1">
      <alignment horizontal="center"/>
    </xf>
    <xf numFmtId="166" fontId="5" fillId="4" borderId="40" xfId="2" applyNumberFormat="1" applyFont="1" applyFill="1" applyBorder="1" applyAlignment="1" applyProtection="1">
      <alignment horizontal="center"/>
    </xf>
    <xf numFmtId="0" fontId="0" fillId="4" borderId="40" xfId="0" applyNumberFormat="1" applyFont="1" applyFill="1" applyBorder="1" applyAlignment="1" applyProtection="1">
      <alignment horizontal="center"/>
      <protection locked="0"/>
    </xf>
    <xf numFmtId="0" fontId="13" fillId="4" borderId="40" xfId="0" applyNumberFormat="1" applyFont="1" applyFill="1" applyBorder="1" applyAlignment="1" applyProtection="1">
      <alignment horizontal="center"/>
    </xf>
    <xf numFmtId="167" fontId="0" fillId="4" borderId="37" xfId="0" applyNumberFormat="1" applyFont="1" applyFill="1" applyBorder="1" applyAlignment="1" applyProtection="1">
      <alignment horizontal="right"/>
    </xf>
    <xf numFmtId="0" fontId="21" fillId="2" borderId="3" xfId="0" applyFont="1" applyFill="1" applyBorder="1" applyAlignment="1" applyProtection="1">
      <alignment horizontal="left"/>
    </xf>
    <xf numFmtId="165" fontId="3" fillId="2" borderId="4" xfId="2" applyNumberFormat="1" applyFont="1" applyFill="1" applyBorder="1" applyAlignment="1" applyProtection="1"/>
    <xf numFmtId="167" fontId="3" fillId="2" borderId="4" xfId="2" applyNumberFormat="1" applyFont="1" applyFill="1" applyBorder="1" applyAlignment="1" applyProtection="1">
      <alignment horizontal="center"/>
    </xf>
    <xf numFmtId="166" fontId="3" fillId="2" borderId="4" xfId="2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</xf>
    <xf numFmtId="167" fontId="3" fillId="2" borderId="5" xfId="0" applyNumberFormat="1" applyFont="1" applyFill="1" applyBorder="1" applyAlignment="1" applyProtection="1">
      <alignment horizontal="right"/>
    </xf>
    <xf numFmtId="0" fontId="11" fillId="3" borderId="41" xfId="0" applyFont="1" applyFill="1" applyBorder="1" applyAlignment="1">
      <alignment horizontal="left"/>
    </xf>
    <xf numFmtId="0" fontId="11" fillId="3" borderId="40" xfId="0" applyFont="1" applyFill="1" applyBorder="1"/>
    <xf numFmtId="0" fontId="18" fillId="3" borderId="37" xfId="0" applyFont="1" applyFill="1" applyBorder="1" applyAlignment="1"/>
    <xf numFmtId="0" fontId="9" fillId="3" borderId="10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right"/>
    </xf>
    <xf numFmtId="0" fontId="0" fillId="0" borderId="0" xfId="0" applyFont="1" applyAlignment="1" applyProtection="1">
      <alignment horizontal="center"/>
    </xf>
    <xf numFmtId="0" fontId="0" fillId="10" borderId="8" xfId="0" applyNumberFormat="1" applyFont="1" applyFill="1" applyBorder="1" applyAlignment="1" applyProtection="1">
      <alignment horizontal="center"/>
    </xf>
    <xf numFmtId="0" fontId="1" fillId="0" borderId="14" xfId="0" applyNumberFormat="1" applyFont="1" applyBorder="1" applyAlignment="1" applyProtection="1">
      <alignment horizontal="center"/>
    </xf>
  </cellXfs>
  <cellStyles count="19"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al" xfId="0" builtinId="0"/>
    <cellStyle name="Standaard 2" xfId="1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2088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0</xdr:row>
      <xdr:rowOff>28575</xdr:rowOff>
    </xdr:from>
    <xdr:to>
      <xdr:col>13</xdr:col>
      <xdr:colOff>549783</xdr:colOff>
      <xdr:row>2</xdr:row>
      <xdr:rowOff>141732</xdr:rowOff>
    </xdr:to>
    <xdr:sp macro="" textlink="">
      <xdr:nvSpPr>
        <xdr:cNvPr id="2" name="PIJL-LINKS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191750" y="28575"/>
          <a:ext cx="978408" cy="484632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368300</xdr:colOff>
          <xdr:row>28</xdr:row>
          <xdr:rowOff>12700</xdr:rowOff>
        </xdr:from>
        <xdr:to>
          <xdr:col>24</xdr:col>
          <xdr:colOff>520700</xdr:colOff>
          <xdr:row>30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Ik heb bovenstaande voorwaarden gelezen en ga daarmee akkoord (Aanvinken svp)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A36"/>
  <sheetViews>
    <sheetView tabSelected="1" zoomScaleSheetLayoutView="100" workbookViewId="0">
      <selection activeCell="B2" sqref="B2"/>
    </sheetView>
  </sheetViews>
  <sheetFormatPr baseColWidth="10" defaultColWidth="9.1640625" defaultRowHeight="12" x14ac:dyDescent="0"/>
  <cols>
    <col min="1" max="1" width="8.1640625" style="4" customWidth="1"/>
    <col min="2" max="2" width="45.6640625" style="1" customWidth="1"/>
    <col min="3" max="3" width="21.33203125" style="1" customWidth="1"/>
    <col min="4" max="4" width="13.5" style="16" customWidth="1"/>
    <col min="5" max="5" width="6.6640625" style="2" customWidth="1"/>
    <col min="6" max="10" width="6.6640625" style="8" customWidth="1"/>
    <col min="11" max="11" width="7.5" style="5" bestFit="1" customWidth="1"/>
    <col min="12" max="12" width="13.83203125" style="15" bestFit="1" customWidth="1"/>
    <col min="13" max="13" width="3.6640625" style="7" customWidth="1"/>
    <col min="14" max="14" width="9.1640625" style="7"/>
    <col min="15" max="15" width="4.5" style="7" customWidth="1"/>
    <col min="16" max="16" width="10.33203125" style="7" customWidth="1"/>
    <col min="17" max="17" width="9.1640625" style="7"/>
    <col min="18" max="18" width="9.83203125" style="7" customWidth="1"/>
    <col min="19" max="19" width="8.6640625" style="7" customWidth="1"/>
    <col min="20" max="16384" width="9.1640625" style="7"/>
  </cols>
  <sheetData>
    <row r="1" spans="1:27">
      <c r="F1" s="180"/>
      <c r="G1" s="180"/>
      <c r="H1" s="180"/>
      <c r="I1" s="180"/>
      <c r="J1" s="180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7" customHeight="1">
      <c r="A2" s="21" t="s">
        <v>15</v>
      </c>
      <c r="B2" s="137"/>
      <c r="C2" s="119"/>
      <c r="D2" s="120"/>
      <c r="E2" s="118"/>
      <c r="F2" s="121"/>
      <c r="G2" s="122"/>
      <c r="H2" s="122"/>
      <c r="I2" s="122"/>
      <c r="J2" s="122"/>
      <c r="K2" s="123"/>
      <c r="L2" s="124"/>
      <c r="M2" s="114"/>
      <c r="N2" s="114"/>
      <c r="O2" s="125" t="s">
        <v>21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28" customHeight="1" thickBot="1">
      <c r="A3" s="148" t="s">
        <v>35</v>
      </c>
      <c r="B3" s="149"/>
      <c r="C3" s="149"/>
      <c r="D3" s="150"/>
      <c r="E3" s="151" t="s">
        <v>18</v>
      </c>
      <c r="F3" s="181"/>
      <c r="G3" s="181"/>
      <c r="H3" s="181"/>
      <c r="I3" s="181"/>
      <c r="J3" s="181"/>
      <c r="K3" s="152"/>
      <c r="L3" s="153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s="28" customFormat="1">
      <c r="A4" s="49" t="s">
        <v>1</v>
      </c>
      <c r="B4" s="50" t="s">
        <v>12</v>
      </c>
      <c r="C4" s="50" t="s">
        <v>13</v>
      </c>
      <c r="D4" s="51" t="s">
        <v>8</v>
      </c>
      <c r="E4" s="182" t="s">
        <v>2</v>
      </c>
      <c r="F4" s="182" t="s">
        <v>3</v>
      </c>
      <c r="G4" s="182" t="s">
        <v>4</v>
      </c>
      <c r="H4" s="182" t="s">
        <v>5</v>
      </c>
      <c r="I4" s="182" t="s">
        <v>6</v>
      </c>
      <c r="J4" s="182" t="s">
        <v>7</v>
      </c>
      <c r="K4" s="52" t="s">
        <v>11</v>
      </c>
      <c r="L4" s="53" t="s">
        <v>10</v>
      </c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>
      <c r="A5" s="167" t="s">
        <v>71</v>
      </c>
      <c r="B5" s="168"/>
      <c r="C5" s="168"/>
      <c r="D5" s="169"/>
      <c r="E5" s="170"/>
      <c r="F5" s="171"/>
      <c r="G5" s="171"/>
      <c r="H5" s="171"/>
      <c r="I5" s="171"/>
      <c r="J5" s="171"/>
      <c r="K5" s="172"/>
      <c r="L5" s="173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>
      <c r="A6" s="160" t="s">
        <v>68</v>
      </c>
      <c r="B6" s="161"/>
      <c r="C6" s="161"/>
      <c r="D6" s="162"/>
      <c r="E6" s="163"/>
      <c r="F6" s="164" t="s">
        <v>0</v>
      </c>
      <c r="G6" s="164"/>
      <c r="H6" s="164"/>
      <c r="I6" s="164"/>
      <c r="J6" s="164"/>
      <c r="K6" s="165" t="s">
        <v>0</v>
      </c>
      <c r="L6" s="166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4">
      <c r="A7" s="54" t="s">
        <v>36</v>
      </c>
      <c r="B7" s="33" t="s">
        <v>37</v>
      </c>
      <c r="C7" s="33" t="s">
        <v>17</v>
      </c>
      <c r="D7" s="34"/>
      <c r="E7" s="98"/>
      <c r="F7" s="98"/>
      <c r="G7" s="98"/>
      <c r="H7" s="98"/>
      <c r="I7" s="98"/>
      <c r="J7" s="98"/>
      <c r="K7" s="159">
        <f t="shared" ref="K7:K8" si="0">SUM(E7:J7)</f>
        <v>0</v>
      </c>
      <c r="L7" s="55"/>
      <c r="M7" s="114"/>
      <c r="N7" s="143" t="s">
        <v>33</v>
      </c>
      <c r="O7" s="114"/>
      <c r="P7" s="114"/>
      <c r="Q7" s="138"/>
      <c r="R7" s="138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5" thickBot="1">
      <c r="A8" s="56" t="s">
        <v>38</v>
      </c>
      <c r="B8" s="9" t="s">
        <v>39</v>
      </c>
      <c r="C8" s="9" t="s">
        <v>16</v>
      </c>
      <c r="D8" s="14"/>
      <c r="E8" s="99"/>
      <c r="F8" s="99"/>
      <c r="G8" s="99"/>
      <c r="H8" s="99"/>
      <c r="I8" s="99"/>
      <c r="J8" s="99"/>
      <c r="K8" s="85">
        <f t="shared" si="0"/>
        <v>0</v>
      </c>
      <c r="L8" s="57"/>
      <c r="M8" s="114"/>
      <c r="N8" s="143" t="s">
        <v>34</v>
      </c>
      <c r="O8" s="114"/>
      <c r="P8" s="114"/>
      <c r="Q8" s="138"/>
      <c r="R8" s="138"/>
      <c r="S8" s="114"/>
      <c r="T8" s="114"/>
      <c r="U8" s="114"/>
      <c r="V8" s="114"/>
      <c r="W8" s="114"/>
      <c r="X8" s="114"/>
      <c r="Y8" s="114"/>
      <c r="Z8" s="114"/>
      <c r="AA8" s="114"/>
    </row>
    <row r="9" spans="1:27" s="20" customFormat="1" ht="15" thickBot="1">
      <c r="A9" s="174"/>
      <c r="B9" s="175"/>
      <c r="C9" s="176" t="s">
        <v>9</v>
      </c>
      <c r="D9" s="30">
        <v>190</v>
      </c>
      <c r="E9" s="177"/>
      <c r="F9" s="178"/>
      <c r="G9" s="178"/>
      <c r="H9" s="178"/>
      <c r="I9" s="178"/>
      <c r="J9" s="179" t="s">
        <v>14</v>
      </c>
      <c r="K9" s="141">
        <f>(K7+K8)/2</f>
        <v>0</v>
      </c>
      <c r="L9" s="60">
        <f>SUM(D9*K9)</f>
        <v>0</v>
      </c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</row>
    <row r="10" spans="1:27" s="44" customFormat="1" ht="10" customHeight="1">
      <c r="A10" s="61"/>
      <c r="B10" s="45"/>
      <c r="C10" s="46"/>
      <c r="D10" s="47"/>
      <c r="E10" s="48"/>
      <c r="F10" s="48"/>
      <c r="G10" s="48"/>
      <c r="H10" s="48"/>
      <c r="I10" s="48"/>
      <c r="J10" s="48"/>
      <c r="K10" s="70"/>
      <c r="L10" s="62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</row>
    <row r="11" spans="1:27" s="20" customFormat="1" ht="14">
      <c r="A11" s="76" t="s">
        <v>69</v>
      </c>
      <c r="B11" s="77"/>
      <c r="C11" s="78"/>
      <c r="D11" s="79"/>
      <c r="E11" s="80"/>
      <c r="F11" s="80"/>
      <c r="G11" s="80"/>
      <c r="H11" s="80"/>
      <c r="I11" s="80"/>
      <c r="J11" s="80"/>
      <c r="K11" s="83"/>
      <c r="L11" s="82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</row>
    <row r="12" spans="1:27" ht="18">
      <c r="A12" s="56" t="s">
        <v>46</v>
      </c>
      <c r="B12" s="10" t="s">
        <v>47</v>
      </c>
      <c r="C12" s="10" t="s">
        <v>40</v>
      </c>
      <c r="D12" s="18">
        <v>30</v>
      </c>
      <c r="E12" s="99"/>
      <c r="F12" s="99"/>
      <c r="G12" s="99"/>
      <c r="H12" s="99"/>
      <c r="I12" s="99"/>
      <c r="J12" s="99"/>
      <c r="K12" s="85">
        <f>SUM(E12:J12)</f>
        <v>0</v>
      </c>
      <c r="L12" s="57">
        <f>K12*D12</f>
        <v>0</v>
      </c>
      <c r="M12" s="114"/>
      <c r="N12" s="131" t="s">
        <v>22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4">
      <c r="A13" s="56" t="s">
        <v>48</v>
      </c>
      <c r="B13" s="9" t="s">
        <v>49</v>
      </c>
      <c r="C13" s="9" t="s">
        <v>41</v>
      </c>
      <c r="D13" s="18">
        <v>30</v>
      </c>
      <c r="E13" s="99"/>
      <c r="F13" s="99"/>
      <c r="G13" s="99"/>
      <c r="H13" s="99"/>
      <c r="I13" s="99"/>
      <c r="J13" s="99"/>
      <c r="K13" s="85">
        <f>SUM(E13:J13)</f>
        <v>0</v>
      </c>
      <c r="L13" s="57">
        <f>K13*D13</f>
        <v>0</v>
      </c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4">
      <c r="A14" s="56" t="s">
        <v>50</v>
      </c>
      <c r="B14" s="9" t="s">
        <v>51</v>
      </c>
      <c r="C14" s="9" t="s">
        <v>42</v>
      </c>
      <c r="D14" s="18">
        <v>57.5</v>
      </c>
      <c r="E14" s="99"/>
      <c r="F14" s="99"/>
      <c r="G14" s="99"/>
      <c r="H14" s="99"/>
      <c r="I14" s="99"/>
      <c r="J14" s="99"/>
      <c r="K14" s="85">
        <f t="shared" ref="K14:K15" si="1">SUM(E14:J14)</f>
        <v>0</v>
      </c>
      <c r="L14" s="57">
        <f t="shared" ref="L14:L15" si="2">K14*D14</f>
        <v>0</v>
      </c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4">
      <c r="A15" s="56" t="s">
        <v>52</v>
      </c>
      <c r="B15" s="9" t="s">
        <v>53</v>
      </c>
      <c r="C15" s="9" t="s">
        <v>43</v>
      </c>
      <c r="D15" s="18">
        <v>57.5</v>
      </c>
      <c r="E15" s="99"/>
      <c r="F15" s="99"/>
      <c r="G15" s="99"/>
      <c r="H15" s="99"/>
      <c r="I15" s="99"/>
      <c r="J15" s="99"/>
      <c r="K15" s="85">
        <f t="shared" si="1"/>
        <v>0</v>
      </c>
      <c r="L15" s="57">
        <f t="shared" si="2"/>
        <v>0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15">
      <c r="A16" s="63">
        <v>50410</v>
      </c>
      <c r="B16" s="9" t="s">
        <v>55</v>
      </c>
      <c r="C16" s="12" t="s">
        <v>44</v>
      </c>
      <c r="D16" s="18">
        <v>57.5</v>
      </c>
      <c r="E16" s="99"/>
      <c r="F16" s="99"/>
      <c r="G16" s="99"/>
      <c r="H16" s="99"/>
      <c r="I16" s="99"/>
      <c r="J16" s="100"/>
      <c r="K16" s="85">
        <f>SUM(E16:J16)</f>
        <v>0</v>
      </c>
      <c r="L16" s="57">
        <f>K16*D16</f>
        <v>0</v>
      </c>
      <c r="M16" s="114"/>
      <c r="N16" s="130" t="s">
        <v>26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14"/>
    </row>
    <row r="17" spans="1:27" s="20" customFormat="1" ht="15">
      <c r="A17" s="58">
        <v>50195</v>
      </c>
      <c r="B17" s="19" t="s">
        <v>54</v>
      </c>
      <c r="C17" s="9" t="s">
        <v>45</v>
      </c>
      <c r="D17" s="18">
        <v>65</v>
      </c>
      <c r="E17" s="101"/>
      <c r="F17" s="101"/>
      <c r="G17" s="101"/>
      <c r="H17" s="101"/>
      <c r="I17" s="101"/>
      <c r="J17" s="101"/>
      <c r="K17" s="85">
        <f>SUM(E17:J17)</f>
        <v>0</v>
      </c>
      <c r="L17" s="57">
        <f>K17*D17</f>
        <v>0</v>
      </c>
      <c r="M17" s="128"/>
      <c r="N17" s="130" t="s">
        <v>23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28"/>
    </row>
    <row r="18" spans="1:27" s="20" customFormat="1" ht="14">
      <c r="A18" s="64"/>
      <c r="B18" s="23"/>
      <c r="C18" s="24"/>
      <c r="D18" s="25"/>
      <c r="E18" s="26"/>
      <c r="F18" s="26"/>
      <c r="G18" s="26"/>
      <c r="H18" s="26"/>
      <c r="I18" s="26"/>
      <c r="J18" s="26"/>
      <c r="K18" s="27"/>
      <c r="L18" s="84">
        <f>SUM(L12:L17)</f>
        <v>0</v>
      </c>
      <c r="M18" s="128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28"/>
    </row>
    <row r="19" spans="1:27" s="44" customFormat="1" ht="5" customHeight="1">
      <c r="A19" s="65"/>
      <c r="B19" s="39"/>
      <c r="C19" s="40"/>
      <c r="D19" s="41"/>
      <c r="E19" s="42"/>
      <c r="F19" s="42"/>
      <c r="G19" s="42"/>
      <c r="H19" s="42"/>
      <c r="I19" s="42"/>
      <c r="J19" s="42"/>
      <c r="K19" s="43"/>
      <c r="L19" s="66"/>
      <c r="M19" s="136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6"/>
    </row>
    <row r="20" spans="1:27" s="114" customFormat="1" ht="30" customHeight="1">
      <c r="A20" s="148" t="s">
        <v>64</v>
      </c>
      <c r="B20" s="154"/>
      <c r="C20" s="154"/>
      <c r="D20" s="155"/>
      <c r="E20" s="151" t="s">
        <v>19</v>
      </c>
      <c r="F20" s="156"/>
      <c r="G20" s="156"/>
      <c r="H20" s="156"/>
      <c r="I20" s="156"/>
      <c r="J20" s="156"/>
      <c r="K20" s="157"/>
      <c r="L20" s="158"/>
      <c r="N20" s="130" t="s">
        <v>27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27" s="20" customFormat="1" ht="15">
      <c r="A21" s="67" t="s">
        <v>1</v>
      </c>
      <c r="B21" s="3" t="s">
        <v>12</v>
      </c>
      <c r="C21" s="3" t="s">
        <v>13</v>
      </c>
      <c r="D21" s="17" t="s">
        <v>8</v>
      </c>
      <c r="E21" s="116">
        <v>128</v>
      </c>
      <c r="F21" s="116">
        <v>140</v>
      </c>
      <c r="G21" s="116">
        <v>152</v>
      </c>
      <c r="H21" s="116">
        <v>164</v>
      </c>
      <c r="I21" s="116">
        <v>176</v>
      </c>
      <c r="J21" s="117"/>
      <c r="K21" s="6" t="s">
        <v>11</v>
      </c>
      <c r="L21" s="68" t="s">
        <v>10</v>
      </c>
      <c r="M21" s="128"/>
      <c r="N21" s="133"/>
      <c r="O21" s="147" t="s">
        <v>29</v>
      </c>
      <c r="P21" s="134">
        <f>+L36</f>
        <v>0</v>
      </c>
      <c r="Q21" s="130" t="s">
        <v>28</v>
      </c>
      <c r="R21" s="132"/>
      <c r="S21" s="132"/>
      <c r="T21" s="132"/>
      <c r="U21" s="132"/>
      <c r="V21" s="132"/>
      <c r="W21" s="132"/>
      <c r="X21" s="132"/>
      <c r="Y21" s="132"/>
      <c r="Z21" s="132"/>
      <c r="AA21" s="128"/>
    </row>
    <row r="22" spans="1:27" s="20" customFormat="1" ht="16" thickBot="1">
      <c r="A22" s="115" t="s">
        <v>71</v>
      </c>
      <c r="B22" s="35"/>
      <c r="C22" s="35"/>
      <c r="D22" s="36"/>
      <c r="E22" s="36"/>
      <c r="F22" s="126"/>
      <c r="G22" s="126"/>
      <c r="H22" s="126"/>
      <c r="I22" s="126"/>
      <c r="J22" s="126"/>
      <c r="K22" s="37"/>
      <c r="L22" s="69"/>
      <c r="M22" s="128"/>
      <c r="N22" s="130" t="s">
        <v>31</v>
      </c>
      <c r="O22" s="132"/>
      <c r="P22" s="132"/>
      <c r="Q22" s="132"/>
      <c r="R22" s="132"/>
      <c r="S22" s="134">
        <f>+L36</f>
        <v>0</v>
      </c>
      <c r="T22" s="132" t="s">
        <v>32</v>
      </c>
      <c r="U22" s="132"/>
      <c r="V22" s="132"/>
      <c r="W22" s="132"/>
      <c r="X22" s="132"/>
      <c r="Y22" s="132"/>
      <c r="Z22" s="132"/>
      <c r="AA22" s="128"/>
    </row>
    <row r="23" spans="1:27" s="20" customFormat="1" ht="16" thickBot="1">
      <c r="A23" s="71" t="s">
        <v>70</v>
      </c>
      <c r="B23" s="74"/>
      <c r="C23" s="74"/>
      <c r="D23" s="75"/>
      <c r="E23" s="75"/>
      <c r="F23" s="127"/>
      <c r="G23" s="127"/>
      <c r="H23" s="127"/>
      <c r="I23" s="127"/>
      <c r="J23" s="127"/>
      <c r="K23" s="72"/>
      <c r="L23" s="73"/>
      <c r="M23" s="128"/>
      <c r="N23" s="132"/>
      <c r="O23" s="130" t="s">
        <v>30</v>
      </c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28"/>
    </row>
    <row r="24" spans="1:27" s="20" customFormat="1" ht="14">
      <c r="A24" s="56" t="s">
        <v>56</v>
      </c>
      <c r="B24" s="10" t="s">
        <v>57</v>
      </c>
      <c r="C24" s="10" t="s">
        <v>17</v>
      </c>
      <c r="D24" s="13"/>
      <c r="E24" s="102"/>
      <c r="F24" s="86"/>
      <c r="G24" s="86"/>
      <c r="H24" s="86"/>
      <c r="I24" s="86"/>
      <c r="J24" s="86"/>
      <c r="K24" s="85">
        <f t="shared" ref="K24:K27" si="3">SUM(E24:J24)</f>
        <v>0</v>
      </c>
      <c r="L24" s="57"/>
      <c r="M24" s="128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28"/>
    </row>
    <row r="25" spans="1:27" s="20" customFormat="1" ht="15">
      <c r="A25" s="54" t="s">
        <v>62</v>
      </c>
      <c r="B25" s="33" t="s">
        <v>63</v>
      </c>
      <c r="C25" s="33" t="s">
        <v>16</v>
      </c>
      <c r="D25" s="38"/>
      <c r="E25" s="103"/>
      <c r="F25" s="87"/>
      <c r="G25" s="87"/>
      <c r="H25" s="87"/>
      <c r="I25" s="87"/>
      <c r="J25" s="87"/>
      <c r="K25" s="85">
        <f t="shared" si="3"/>
        <v>0</v>
      </c>
      <c r="L25" s="55"/>
      <c r="M25" s="128"/>
      <c r="N25" s="135" t="s">
        <v>24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28"/>
    </row>
    <row r="26" spans="1:27" s="20" customFormat="1" ht="15">
      <c r="A26" s="54" t="s">
        <v>59</v>
      </c>
      <c r="B26" s="33" t="s">
        <v>58</v>
      </c>
      <c r="C26" s="33" t="s">
        <v>40</v>
      </c>
      <c r="D26" s="38"/>
      <c r="E26" s="103"/>
      <c r="F26" s="87"/>
      <c r="G26" s="87"/>
      <c r="H26" s="87"/>
      <c r="I26" s="87"/>
      <c r="J26" s="87"/>
      <c r="K26" s="85">
        <f t="shared" si="3"/>
        <v>0</v>
      </c>
      <c r="L26" s="55"/>
      <c r="M26" s="128"/>
      <c r="N26" s="130" t="s">
        <v>25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28"/>
    </row>
    <row r="27" spans="1:27" s="20" customFormat="1" ht="15" thickBot="1">
      <c r="A27" s="56" t="s">
        <v>60</v>
      </c>
      <c r="B27" s="11" t="s">
        <v>61</v>
      </c>
      <c r="C27" s="11" t="s">
        <v>41</v>
      </c>
      <c r="D27" s="13"/>
      <c r="E27" s="102"/>
      <c r="F27" s="86"/>
      <c r="G27" s="86"/>
      <c r="H27" s="86"/>
      <c r="I27" s="86"/>
      <c r="J27" s="86"/>
      <c r="K27" s="85">
        <f t="shared" si="3"/>
        <v>0</v>
      </c>
      <c r="L27" s="57"/>
      <c r="M27" s="128"/>
      <c r="N27" s="128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28"/>
    </row>
    <row r="28" spans="1:27" s="20" customFormat="1" ht="15" thickBot="1">
      <c r="A28" s="59"/>
      <c r="B28" s="22"/>
      <c r="C28" s="29" t="s">
        <v>9</v>
      </c>
      <c r="D28" s="30">
        <v>165</v>
      </c>
      <c r="E28" s="31"/>
      <c r="F28" s="31"/>
      <c r="G28" s="31"/>
      <c r="H28" s="31"/>
      <c r="I28" s="31"/>
      <c r="J28" s="32" t="s">
        <v>14</v>
      </c>
      <c r="K28" s="141">
        <f>(K24+K25+K26+K27)/3</f>
        <v>0</v>
      </c>
      <c r="L28" s="60">
        <f>SUM(D28*K28)</f>
        <v>0</v>
      </c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</row>
    <row r="29" spans="1:27" s="44" customFormat="1" ht="8" customHeight="1">
      <c r="A29" s="61"/>
      <c r="B29" s="45"/>
      <c r="C29" s="46"/>
      <c r="D29" s="47"/>
      <c r="E29" s="48"/>
      <c r="F29" s="48"/>
      <c r="G29" s="48"/>
      <c r="H29" s="48"/>
      <c r="I29" s="48"/>
      <c r="J29" s="48"/>
      <c r="K29" s="70"/>
      <c r="L29" s="62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</row>
    <row r="30" spans="1:27" s="20" customFormat="1" ht="14">
      <c r="A30" s="76" t="s">
        <v>69</v>
      </c>
      <c r="B30" s="77"/>
      <c r="C30" s="78"/>
      <c r="D30" s="79"/>
      <c r="E30" s="80"/>
      <c r="F30" s="80"/>
      <c r="G30" s="80"/>
      <c r="H30" s="80"/>
      <c r="I30" s="80"/>
      <c r="J30" s="80"/>
      <c r="K30" s="81"/>
      <c r="L30" s="82"/>
      <c r="M30" s="128"/>
      <c r="N30" s="139"/>
      <c r="O30" s="144"/>
      <c r="P30" s="145"/>
      <c r="Q30" s="144"/>
      <c r="R30" s="144"/>
      <c r="S30" s="144"/>
      <c r="T30" s="144"/>
      <c r="U30" s="128"/>
      <c r="V30" s="128"/>
      <c r="W30" s="128"/>
      <c r="X30" s="128"/>
      <c r="Y30" s="128"/>
      <c r="Z30" s="128"/>
      <c r="AA30" s="128"/>
    </row>
    <row r="31" spans="1:27" s="20" customFormat="1" ht="14">
      <c r="A31" s="54" t="s">
        <v>59</v>
      </c>
      <c r="B31" s="33" t="s">
        <v>58</v>
      </c>
      <c r="C31" s="33" t="s">
        <v>40</v>
      </c>
      <c r="D31" s="13">
        <v>22.5</v>
      </c>
      <c r="E31" s="86"/>
      <c r="F31" s="86"/>
      <c r="G31" s="86"/>
      <c r="H31" s="86"/>
      <c r="I31" s="86"/>
      <c r="J31" s="86"/>
      <c r="K31" s="85">
        <f t="shared" ref="K31:K33" si="4">SUM(E31:J31)</f>
        <v>0</v>
      </c>
      <c r="L31" s="57">
        <f t="shared" ref="L31:L33" si="5">K31*D31</f>
        <v>0</v>
      </c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</row>
    <row r="32" spans="1:27" s="20" customFormat="1" ht="14">
      <c r="A32" s="56" t="s">
        <v>60</v>
      </c>
      <c r="B32" s="11" t="s">
        <v>61</v>
      </c>
      <c r="C32" s="11" t="s">
        <v>41</v>
      </c>
      <c r="D32" s="13">
        <v>22.5</v>
      </c>
      <c r="E32" s="86"/>
      <c r="F32" s="86"/>
      <c r="G32" s="86"/>
      <c r="H32" s="86"/>
      <c r="I32" s="86"/>
      <c r="J32" s="86"/>
      <c r="K32" s="85">
        <f t="shared" si="4"/>
        <v>0</v>
      </c>
      <c r="L32" s="57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</row>
    <row r="33" spans="1:27" s="20" customFormat="1" ht="14">
      <c r="A33" s="56" t="s">
        <v>66</v>
      </c>
      <c r="B33" s="11" t="s">
        <v>67</v>
      </c>
      <c r="C33" s="11" t="s">
        <v>65</v>
      </c>
      <c r="D33" s="13">
        <v>50</v>
      </c>
      <c r="E33" s="86"/>
      <c r="F33" s="86"/>
      <c r="G33" s="86"/>
      <c r="H33" s="86"/>
      <c r="I33" s="86"/>
      <c r="J33" s="86"/>
      <c r="K33" s="85">
        <f t="shared" si="4"/>
        <v>0</v>
      </c>
      <c r="L33" s="57">
        <f t="shared" si="5"/>
        <v>0</v>
      </c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</row>
    <row r="34" spans="1:27" s="20" customFormat="1" ht="14">
      <c r="A34" s="64"/>
      <c r="B34" s="23"/>
      <c r="C34" s="24"/>
      <c r="D34" s="25"/>
      <c r="E34" s="26"/>
      <c r="F34" s="140"/>
      <c r="G34" s="140"/>
      <c r="H34" s="140"/>
      <c r="I34" s="140"/>
      <c r="J34" s="140"/>
      <c r="K34" s="27"/>
      <c r="L34" s="84">
        <f>SUM(L31:L33)</f>
        <v>0</v>
      </c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</row>
    <row r="35" spans="1:27" s="109" customFormat="1" ht="6.5" customHeight="1">
      <c r="A35" s="93"/>
      <c r="B35" s="94"/>
      <c r="C35" s="95"/>
      <c r="D35" s="96"/>
      <c r="E35" s="96"/>
      <c r="F35" s="97"/>
      <c r="G35" s="104"/>
      <c r="H35" s="105"/>
      <c r="I35" s="106"/>
      <c r="J35" s="105"/>
      <c r="K35" s="107"/>
      <c r="L35" s="108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</row>
    <row r="36" spans="1:27" s="114" customFormat="1" ht="16" thickBot="1">
      <c r="A36" s="88"/>
      <c r="B36" s="89"/>
      <c r="C36" s="89"/>
      <c r="D36" s="90"/>
      <c r="E36" s="91"/>
      <c r="F36" s="110"/>
      <c r="G36" s="111"/>
      <c r="H36" s="112"/>
      <c r="I36" s="113"/>
      <c r="J36" s="112"/>
      <c r="K36" s="113" t="s">
        <v>20</v>
      </c>
      <c r="L36" s="92">
        <f>SUM(L9+L18+L28+L34)</f>
        <v>0</v>
      </c>
    </row>
  </sheetData>
  <sheetProtection password="AA22" sheet="1" objects="1" scenarios="1" selectLockedCells="1"/>
  <pageMargins left="0.70866141732283472" right="0.70866141732283472" top="0.55118110236220474" bottom="0.55118110236220474" header="0.11811023622047245" footer="0.11811023622047245"/>
  <pageSetup paperSize="9" firstPageNumber="0" fitToHeight="2" orientation="landscape" horizontalDpi="4294967293" verticalDpi="4294967293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13</xdr:col>
                    <xdr:colOff>368300</xdr:colOff>
                    <xdr:row>28</xdr:row>
                    <xdr:rowOff>12700</xdr:rowOff>
                  </from>
                  <to>
                    <xdr:col>24</xdr:col>
                    <xdr:colOff>520700</xdr:colOff>
                    <xdr:row>30</xdr:row>
                    <xdr:rowOff>76200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REHALL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</dc:creator>
  <cp:lastModifiedBy>Esther</cp:lastModifiedBy>
  <cp:lastPrinted>2016-02-17T12:26:24Z</cp:lastPrinted>
  <dcterms:created xsi:type="dcterms:W3CDTF">2012-01-13T08:52:34Z</dcterms:created>
  <dcterms:modified xsi:type="dcterms:W3CDTF">2018-03-01T19:24:48Z</dcterms:modified>
</cp:coreProperties>
</file>